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<sst xmlns="http://schemas.openxmlformats.org/spreadsheetml/2006/main" count="19" uniqueCount="18">
  <si>
    <t>Power in speed of wind formula</t>
  </si>
  <si>
    <t>Blade</t>
  </si>
  <si>
    <t>Crossection</t>
  </si>
  <si>
    <t>Meter per</t>
  </si>
  <si>
    <t>Sec</t>
  </si>
  <si>
    <t>Area M^2</t>
  </si>
  <si>
    <t>Radius M</t>
  </si>
  <si>
    <t>Radius inches</t>
  </si>
  <si>
    <t>Miles per</t>
  </si>
  <si>
    <t>Hour</t>
  </si>
  <si>
    <t>Power</t>
  </si>
  <si>
    <t>Watts</t>
  </si>
  <si>
    <t>Wind max</t>
  </si>
  <si>
    <r>
      <t>1 m/</t>
    </r>
    <r>
      <rPr>
        <b/>
        <sz val="10"/>
        <color indexed="8"/>
        <rFont val="Verdana"/>
        <family val="2"/>
      </rPr>
      <t>sec</t>
    </r>
    <r>
      <rPr>
        <sz val="10"/>
        <color indexed="8"/>
        <rFont val="Verdana"/>
        <family val="2"/>
      </rPr>
      <t xml:space="preserve"> = 2.237 statute mi/hr</t>
    </r>
  </si>
  <si>
    <t>20 inch box fan</t>
  </si>
  <si>
    <t>36 inch blades</t>
  </si>
  <si>
    <t>48 inch blades</t>
  </si>
  <si>
    <t>6 foot or 72 inches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</si>
</sst>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476250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71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G2" sqref="G2"/>
    </sheetView>
  </sheetViews>
  <sheetFormatPr defaultColWidth="9.140625" defaultRowHeight="12.75"/>
  <cols>
    <col min="1" max="1" width="9.7109375" style="0" customWidth="1"/>
    <col min="2" max="2" width="8.8515625" style="1" bestFit="1" customWidth="1"/>
    <col min="3" max="3" width="9.140625" style="1" customWidth="1"/>
    <col min="4" max="4" width="9.140625" style="3" customWidth="1"/>
    <col min="5" max="5" width="9.57421875" style="3" customWidth="1"/>
    <col min="6" max="6" width="10.7109375" style="3" customWidth="1"/>
  </cols>
  <sheetData>
    <row r="1" spans="1:4" ht="12.75">
      <c r="A1" t="s">
        <v>0</v>
      </c>
      <c r="D1" s="2" t="s">
        <v>13</v>
      </c>
    </row>
    <row r="5" ht="12.75">
      <c r="F5" s="3" t="s">
        <v>12</v>
      </c>
    </row>
    <row r="6" spans="1:6" ht="12.75">
      <c r="A6" t="s">
        <v>1</v>
      </c>
      <c r="B6" s="1" t="s">
        <v>1</v>
      </c>
      <c r="C6" s="1" t="s">
        <v>2</v>
      </c>
      <c r="D6" s="3" t="s">
        <v>8</v>
      </c>
      <c r="E6" s="3" t="s">
        <v>3</v>
      </c>
      <c r="F6" s="3" t="s">
        <v>10</v>
      </c>
    </row>
    <row r="7" spans="1:6" ht="12.75">
      <c r="A7" t="s">
        <v>7</v>
      </c>
      <c r="B7" s="1" t="s">
        <v>6</v>
      </c>
      <c r="C7" s="1" t="s">
        <v>5</v>
      </c>
      <c r="D7" s="3" t="s">
        <v>9</v>
      </c>
      <c r="E7" s="3" t="s">
        <v>4</v>
      </c>
      <c r="F7" s="3" t="s">
        <v>11</v>
      </c>
    </row>
    <row r="8" ht="12.75">
      <c r="A8" t="s">
        <v>14</v>
      </c>
    </row>
    <row r="9" spans="1:6" ht="12.75">
      <c r="A9">
        <v>19</v>
      </c>
      <c r="B9" s="1">
        <f>A9*25.4/1000</f>
        <v>0.4826</v>
      </c>
      <c r="C9" s="1">
        <f>B9*B9</f>
        <v>0.23290276</v>
      </c>
      <c r="D9" s="3">
        <v>5</v>
      </c>
      <c r="E9" s="3">
        <f>D9/2.237</f>
        <v>2.235136343316942</v>
      </c>
      <c r="F9" s="3">
        <f>C9*(E9^3)</f>
        <v>2.6006786707984046</v>
      </c>
    </row>
    <row r="10" spans="1:6" ht="12.75">
      <c r="A10">
        <v>19</v>
      </c>
      <c r="B10" s="1">
        <f>A10*25.4/1000</f>
        <v>0.4826</v>
      </c>
      <c r="C10" s="1">
        <f>B10*B10</f>
        <v>0.23290276</v>
      </c>
      <c r="D10" s="3">
        <v>10</v>
      </c>
      <c r="E10" s="3">
        <f>D10/2.237</f>
        <v>4.470272686633884</v>
      </c>
      <c r="F10" s="3">
        <f>C10*(E10^3)</f>
        <v>20.805429366387237</v>
      </c>
    </row>
    <row r="11" spans="1:6" ht="12.75">
      <c r="A11">
        <v>19</v>
      </c>
      <c r="B11" s="1">
        <f>A11*25.4/1000</f>
        <v>0.4826</v>
      </c>
      <c r="C11" s="1">
        <f>B11*B11</f>
        <v>0.23290276</v>
      </c>
      <c r="D11" s="3">
        <v>20</v>
      </c>
      <c r="E11" s="3">
        <f>D11/2.237</f>
        <v>8.940545373267769</v>
      </c>
      <c r="F11" s="3">
        <f>C11*(E11^3)</f>
        <v>166.4434349310979</v>
      </c>
    </row>
    <row r="12" spans="1:6" ht="12.75">
      <c r="A12">
        <v>19</v>
      </c>
      <c r="B12" s="1">
        <f>A12*25.4/1000</f>
        <v>0.4826</v>
      </c>
      <c r="C12" s="1">
        <f>B12*B12</f>
        <v>0.23290276</v>
      </c>
      <c r="D12" s="3">
        <v>30</v>
      </c>
      <c r="E12" s="3">
        <f>D12/2.237</f>
        <v>13.410818059901654</v>
      </c>
      <c r="F12" s="3">
        <f>C12*(E12^3)</f>
        <v>561.7465928924555</v>
      </c>
    </row>
    <row r="13" spans="1:6" ht="12.75">
      <c r="A13">
        <v>19</v>
      </c>
      <c r="B13" s="1">
        <f>A13*25.4/1000</f>
        <v>0.4826</v>
      </c>
      <c r="C13" s="1">
        <f>B13*B13</f>
        <v>0.23290276</v>
      </c>
      <c r="D13" s="3">
        <v>40</v>
      </c>
      <c r="E13" s="3">
        <f>D13/2.237</f>
        <v>17.881090746535538</v>
      </c>
      <c r="F13" s="3">
        <f>C13*(E13^3)</f>
        <v>1331.5474794487832</v>
      </c>
    </row>
    <row r="14" spans="1:6" ht="12.75">
      <c r="A14">
        <v>19</v>
      </c>
      <c r="B14" s="1">
        <f>A14*25.4/1000</f>
        <v>0.4826</v>
      </c>
      <c r="C14" s="1">
        <f>B14*B14</f>
        <v>0.23290276</v>
      </c>
      <c r="D14" s="3">
        <v>50</v>
      </c>
      <c r="E14" s="3">
        <f>D14/2.237</f>
        <v>22.35136343316942</v>
      </c>
      <c r="F14" s="3">
        <f>C14*(E14^3)</f>
        <v>2600.6786707984043</v>
      </c>
    </row>
    <row r="15" spans="1:6" ht="12.75">
      <c r="A15">
        <v>19</v>
      </c>
      <c r="B15" s="1">
        <f>A15*25.4/1000</f>
        <v>0.4826</v>
      </c>
      <c r="C15" s="1">
        <f>B15*B15</f>
        <v>0.23290276</v>
      </c>
      <c r="D15" s="3">
        <v>60</v>
      </c>
      <c r="E15" s="3">
        <f>D15/2.237</f>
        <v>26.82163611980331</v>
      </c>
      <c r="F15" s="3">
        <f>C15*(E15^3)</f>
        <v>4493.972743139644</v>
      </c>
    </row>
    <row r="17" ht="12.75">
      <c r="A17" t="s">
        <v>15</v>
      </c>
    </row>
    <row r="18" spans="1:6" ht="12.75">
      <c r="A18">
        <v>36</v>
      </c>
      <c r="B18" s="1">
        <f>A18*25.4/1000</f>
        <v>0.9144</v>
      </c>
      <c r="C18" s="1">
        <f>B18*B18</f>
        <v>0.83612736</v>
      </c>
      <c r="D18" s="3">
        <v>5</v>
      </c>
      <c r="E18" s="3">
        <f>D18/2.237</f>
        <v>2.235136343316942</v>
      </c>
      <c r="F18" s="3">
        <f>C18*(E18^3)</f>
        <v>9.336508469126684</v>
      </c>
    </row>
    <row r="19" spans="1:6" ht="12.75">
      <c r="A19">
        <v>36</v>
      </c>
      <c r="B19" s="1">
        <f>A19*25.4/1000</f>
        <v>0.9144</v>
      </c>
      <c r="C19" s="1">
        <f>B19*B19</f>
        <v>0.83612736</v>
      </c>
      <c r="D19" s="3">
        <v>10</v>
      </c>
      <c r="E19" s="3">
        <f>D19/2.237</f>
        <v>4.470272686633884</v>
      </c>
      <c r="F19" s="3">
        <f>C19*(E19^3)</f>
        <v>74.69206775301348</v>
      </c>
    </row>
    <row r="20" spans="1:6" ht="12.75">
      <c r="A20">
        <v>36</v>
      </c>
      <c r="B20" s="1">
        <f>A20*25.4/1000</f>
        <v>0.9144</v>
      </c>
      <c r="C20" s="1">
        <f>B20*B20</f>
        <v>0.83612736</v>
      </c>
      <c r="D20" s="3">
        <v>20</v>
      </c>
      <c r="E20" s="3">
        <f>D20/2.237</f>
        <v>8.940545373267769</v>
      </c>
      <c r="F20" s="3">
        <f>C20*(E20^3)</f>
        <v>597.5365420241078</v>
      </c>
    </row>
    <row r="21" spans="1:6" ht="12.75">
      <c r="A21">
        <v>36</v>
      </c>
      <c r="B21" s="1">
        <f>A21*25.4/1000</f>
        <v>0.9144</v>
      </c>
      <c r="C21" s="1">
        <f>B21*B21</f>
        <v>0.83612736</v>
      </c>
      <c r="D21" s="3">
        <v>30</v>
      </c>
      <c r="E21" s="3">
        <f>D21/2.237</f>
        <v>13.410818059901654</v>
      </c>
      <c r="F21" s="3">
        <f>C21*(E21^3)</f>
        <v>2016.6858293313642</v>
      </c>
    </row>
    <row r="22" spans="1:6" ht="12.75">
      <c r="A22">
        <v>36</v>
      </c>
      <c r="B22" s="1">
        <f>A22*25.4/1000</f>
        <v>0.9144</v>
      </c>
      <c r="C22" s="1">
        <f>B22*B22</f>
        <v>0.83612736</v>
      </c>
      <c r="D22" s="3">
        <v>40</v>
      </c>
      <c r="E22" s="3">
        <f>D22/2.237</f>
        <v>17.881090746535538</v>
      </c>
      <c r="F22" s="3">
        <f>C22*(E22^3)</f>
        <v>4780.292336192862</v>
      </c>
    </row>
    <row r="23" spans="1:6" ht="12.75">
      <c r="A23">
        <v>36</v>
      </c>
      <c r="B23" s="1">
        <f>A23*25.4/1000</f>
        <v>0.9144</v>
      </c>
      <c r="C23" s="1">
        <f>B23*B23</f>
        <v>0.83612736</v>
      </c>
      <c r="D23" s="3">
        <v>50</v>
      </c>
      <c r="E23" s="3">
        <f>D23/2.237</f>
        <v>22.35136343316942</v>
      </c>
      <c r="F23" s="3">
        <f>C23*(E23^3)</f>
        <v>9336.508469126682</v>
      </c>
    </row>
    <row r="24" spans="1:6" ht="12.75">
      <c r="A24">
        <v>36</v>
      </c>
      <c r="B24" s="1">
        <f>A24*25.4/1000</f>
        <v>0.9144</v>
      </c>
      <c r="C24" s="1">
        <f>B24*B24</f>
        <v>0.83612736</v>
      </c>
      <c r="D24" s="3">
        <v>60</v>
      </c>
      <c r="E24" s="3">
        <f>D24/2.237</f>
        <v>26.82163611980331</v>
      </c>
      <c r="F24" s="3">
        <f>C24*(E24^3)</f>
        <v>16133.486634650913</v>
      </c>
    </row>
    <row r="26" ht="12.75">
      <c r="A26" t="s">
        <v>16</v>
      </c>
    </row>
    <row r="27" spans="1:6" ht="12.75">
      <c r="A27">
        <v>48</v>
      </c>
      <c r="B27" s="1">
        <f>A27*25.4/1000</f>
        <v>1.2191999999999998</v>
      </c>
      <c r="C27" s="1">
        <f>B27*B27</f>
        <v>1.4864486399999997</v>
      </c>
      <c r="D27" s="3">
        <v>5</v>
      </c>
      <c r="E27" s="3">
        <f>D27/2.237</f>
        <v>2.235136343316942</v>
      </c>
      <c r="F27" s="3">
        <f>C27*(E27^3)</f>
        <v>16.598237278447435</v>
      </c>
    </row>
    <row r="28" spans="1:6" ht="12.75">
      <c r="A28">
        <v>48</v>
      </c>
      <c r="B28" s="1">
        <f>A28*25.4/1000</f>
        <v>1.2191999999999998</v>
      </c>
      <c r="C28" s="1">
        <f>B28*B28</f>
        <v>1.4864486399999997</v>
      </c>
      <c r="D28" s="3">
        <v>10</v>
      </c>
      <c r="E28" s="3">
        <f>D28/2.237</f>
        <v>4.470272686633884</v>
      </c>
      <c r="F28" s="3">
        <f>C28*(E28^3)</f>
        <v>132.78589822757948</v>
      </c>
    </row>
    <row r="29" spans="1:6" ht="12.75">
      <c r="A29">
        <v>48</v>
      </c>
      <c r="B29" s="1">
        <f>A29*25.4/1000</f>
        <v>1.2191999999999998</v>
      </c>
      <c r="C29" s="1">
        <f>B29*B29</f>
        <v>1.4864486399999997</v>
      </c>
      <c r="D29" s="3">
        <v>20</v>
      </c>
      <c r="E29" s="3">
        <f>D29/2.237</f>
        <v>8.940545373267769</v>
      </c>
      <c r="F29" s="3">
        <f>C29*(E29^3)</f>
        <v>1062.2871858206358</v>
      </c>
    </row>
    <row r="30" spans="1:6" ht="12.75">
      <c r="A30">
        <v>48</v>
      </c>
      <c r="B30" s="1">
        <f>A30*25.4/1000</f>
        <v>1.2191999999999998</v>
      </c>
      <c r="C30" s="1">
        <f>B30*B30</f>
        <v>1.4864486399999997</v>
      </c>
      <c r="D30" s="3">
        <v>30</v>
      </c>
      <c r="E30" s="3">
        <f>D30/2.237</f>
        <v>13.410818059901654</v>
      </c>
      <c r="F30" s="3">
        <f>C30*(E30^3)</f>
        <v>3585.2192521446464</v>
      </c>
    </row>
    <row r="31" spans="1:6" ht="12.75">
      <c r="A31">
        <v>48</v>
      </c>
      <c r="B31" s="1">
        <f>A31*25.4/1000</f>
        <v>1.2191999999999998</v>
      </c>
      <c r="C31" s="1">
        <f>B31*B31</f>
        <v>1.4864486399999997</v>
      </c>
      <c r="D31" s="3">
        <v>40</v>
      </c>
      <c r="E31" s="3">
        <f>D31/2.237</f>
        <v>17.881090746535538</v>
      </c>
      <c r="F31" s="3">
        <f>C31*(E31^3)</f>
        <v>8498.297486565087</v>
      </c>
    </row>
    <row r="32" spans="1:6" ht="12.75">
      <c r="A32">
        <v>48</v>
      </c>
      <c r="B32" s="1">
        <f>A32*25.4/1000</f>
        <v>1.2191999999999998</v>
      </c>
      <c r="C32" s="1">
        <f>B32*B32</f>
        <v>1.4864486399999997</v>
      </c>
      <c r="D32" s="3">
        <v>50</v>
      </c>
      <c r="E32" s="3">
        <f>D32/2.237</f>
        <v>22.35136343316942</v>
      </c>
      <c r="F32" s="3">
        <f>C32*(E32^3)</f>
        <v>16598.237278447432</v>
      </c>
    </row>
    <row r="33" spans="1:6" ht="12.75">
      <c r="A33">
        <v>48</v>
      </c>
      <c r="B33" s="1">
        <f>A33*25.4/1000</f>
        <v>1.2191999999999998</v>
      </c>
      <c r="C33" s="1">
        <f>B33*B33</f>
        <v>1.4864486399999997</v>
      </c>
      <c r="D33" s="3">
        <v>60</v>
      </c>
      <c r="E33" s="3">
        <f>D33/2.237</f>
        <v>26.82163611980331</v>
      </c>
      <c r="F33" s="3">
        <f>C33*(E33^3)</f>
        <v>28681.75401715717</v>
      </c>
    </row>
    <row r="35" ht="12.75">
      <c r="A35" t="s">
        <v>17</v>
      </c>
    </row>
    <row r="36" spans="1:6" ht="12.75">
      <c r="A36">
        <v>72</v>
      </c>
      <c r="B36" s="1">
        <f>A36*25.4/1000</f>
        <v>1.8288</v>
      </c>
      <c r="C36" s="1">
        <f>B36*B36</f>
        <v>3.34450944</v>
      </c>
      <c r="D36" s="3">
        <v>5</v>
      </c>
      <c r="E36" s="3">
        <f>D36/2.237</f>
        <v>2.235136343316942</v>
      </c>
      <c r="F36" s="3">
        <f>C36*(E36^3)</f>
        <v>37.34603387650674</v>
      </c>
    </row>
    <row r="37" spans="1:6" ht="12.75">
      <c r="A37">
        <v>72</v>
      </c>
      <c r="B37" s="1">
        <f>A37*25.4/1000</f>
        <v>1.8288</v>
      </c>
      <c r="C37" s="1">
        <f>B37*B37</f>
        <v>3.34450944</v>
      </c>
      <c r="D37" s="3">
        <v>10</v>
      </c>
      <c r="E37" s="3">
        <f>D37/2.237</f>
        <v>4.470272686633884</v>
      </c>
      <c r="F37" s="3">
        <f>C37*(E37^3)</f>
        <v>298.7682710120539</v>
      </c>
    </row>
    <row r="38" spans="1:6" ht="12.75">
      <c r="A38">
        <v>72</v>
      </c>
      <c r="B38" s="1">
        <f>A38*25.4/1000</f>
        <v>1.8288</v>
      </c>
      <c r="C38" s="1">
        <f>B38*B38</f>
        <v>3.34450944</v>
      </c>
      <c r="D38" s="3">
        <v>20</v>
      </c>
      <c r="E38" s="3">
        <f>D38/2.237</f>
        <v>8.940545373267769</v>
      </c>
      <c r="F38" s="3">
        <f>C38*(E38^3)</f>
        <v>2390.146168096431</v>
      </c>
    </row>
    <row r="39" spans="1:6" ht="12.75">
      <c r="A39">
        <v>72</v>
      </c>
      <c r="B39" s="1">
        <f>A39*25.4/1000</f>
        <v>1.8288</v>
      </c>
      <c r="C39" s="1">
        <f>B39*B39</f>
        <v>3.34450944</v>
      </c>
      <c r="D39" s="3">
        <v>30</v>
      </c>
      <c r="E39" s="3">
        <f>D39/2.237</f>
        <v>13.410818059901654</v>
      </c>
      <c r="F39" s="3">
        <f>C39*(E39^3)</f>
        <v>8066.743317325457</v>
      </c>
    </row>
    <row r="40" spans="1:6" ht="12.75">
      <c r="A40">
        <v>72</v>
      </c>
      <c r="B40" s="1">
        <f>A40*25.4/1000</f>
        <v>1.8288</v>
      </c>
      <c r="C40" s="1">
        <f>B40*B40</f>
        <v>3.34450944</v>
      </c>
      <c r="D40" s="3">
        <v>40</v>
      </c>
      <c r="E40" s="3">
        <f>D40/2.237</f>
        <v>17.881090746535538</v>
      </c>
      <c r="F40" s="3">
        <f>C40*(E40^3)</f>
        <v>19121.16934477145</v>
      </c>
    </row>
    <row r="41" spans="1:6" ht="12.75">
      <c r="A41">
        <v>72</v>
      </c>
      <c r="B41" s="1">
        <f>A41*25.4/1000</f>
        <v>1.8288</v>
      </c>
      <c r="C41" s="1">
        <f>B41*B41</f>
        <v>3.34450944</v>
      </c>
      <c r="D41" s="3">
        <v>50</v>
      </c>
      <c r="E41" s="3">
        <f>D41/2.237</f>
        <v>22.35136343316942</v>
      </c>
      <c r="F41" s="3">
        <f>C41*(E41^3)</f>
        <v>37346.03387650673</v>
      </c>
    </row>
    <row r="42" spans="1:6" ht="12.75">
      <c r="A42">
        <v>72</v>
      </c>
      <c r="B42" s="1">
        <f>A42*25.4/1000</f>
        <v>1.8288</v>
      </c>
      <c r="C42" s="1">
        <f>B42*B42</f>
        <v>3.34450944</v>
      </c>
      <c r="D42" s="3">
        <v>60</v>
      </c>
      <c r="E42" s="3">
        <f>D42/2.237</f>
        <v>26.82163611980331</v>
      </c>
      <c r="F42" s="3">
        <f>C42*(E42^3)</f>
        <v>64533.94653860365</v>
      </c>
    </row>
  </sheetData>
  <printOptions gridLines="1"/>
  <pageMargins left="1.57" right="0.75" top="1" bottom="1" header="0.5" footer="0.5"/>
  <pageSetup blackAndWhite="1"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2005-12-26T02:41:47Z</cp:lastPrinted>
  <dcterms:created xsi:type="dcterms:W3CDTF">2005-12-26T01:52:59Z</dcterms:created>
  <dcterms:modified xsi:type="dcterms:W3CDTF">2005-12-26T02:42:15Z</dcterms:modified>
  <cp:category/>
  <cp:version/>
  <cp:contentType/>
  <cp:contentStatus/>
</cp:coreProperties>
</file>